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<sst xmlns="http://schemas.openxmlformats.org/spreadsheetml/2006/main" count="53" uniqueCount="21">
  <si>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</si>
  <si>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</si>
  <si>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</si>
  <si>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</si>
  <si>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</si>
  <si>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</si>
  <si>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</si>
  <si>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</si>
  <si>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</si>
  <si>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</si>
  <si>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</si>
  <si>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</si>
  <si>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</si>
  <si>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</si>
  <si>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</si>
  <si>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</si>
  <si>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</si>
  <si>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</si>
  <si>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</si>
  <si>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</si>
  <si>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ΔΕΚΕΜΒΡΙΟ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</si>
</sst>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Δεκέ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μβριο του 2021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6702851"/>
        <c:axId val="36185176"/>
      </c:barChart>
      <c:catAx>
        <c:axId val="2670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5176"/>
        <c:crosses val="autoZero"/>
        <c:auto val="1"/>
        <c:lblOffset val="100"/>
        <c:tickLblSkip val="1"/>
        <c:noMultiLvlLbl val="0"/>
      </c:catAx>
      <c:valAx>
        <c:axId val="36185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2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F10" sqref="F10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5"/>
      <c r="H3" s="71" t="s">
        <v>3</v>
      </c>
      <c r="I3" s="72"/>
      <c r="J3" s="71" t="s">
        <v>4</v>
      </c>
      <c r="K3" s="74"/>
      <c r="L3" s="71" t="s">
        <v>5</v>
      </c>
      <c r="M3" s="73"/>
      <c r="N3" s="71" t="s">
        <v>14</v>
      </c>
      <c r="O3" s="72"/>
      <c r="P3" s="71" t="s">
        <v>15</v>
      </c>
      <c r="Q3" s="74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0.15384615384615385</v>
      </c>
      <c r="AQ4" s="31">
        <f>G6</f>
        <v>0.1527777777777778</v>
      </c>
      <c r="AR4" s="31">
        <f>I6</f>
        <v>0.1150639244024458</v>
      </c>
      <c r="AS4" s="31">
        <f>K6</f>
        <v>0.0989010989010989</v>
      </c>
      <c r="AT4" s="31">
        <f>M6</f>
        <v>0.08295896975142258</v>
      </c>
      <c r="AU4" s="31">
        <f>O6</f>
        <v>0.0686641697877653</v>
      </c>
      <c r="AV4" s="31">
        <f>Q6</f>
        <v>0.061712846347607056</v>
      </c>
      <c r="AW4" s="31">
        <f>S6</f>
        <v>0.06153846153846154</v>
      </c>
      <c r="AX4" s="31">
        <f>U6</f>
        <v>0.07142857142857142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0.7435897435897436</v>
      </c>
      <c r="AQ5" s="31">
        <f>G7</f>
        <v>0.6652777777777777</v>
      </c>
      <c r="AR5" s="31">
        <f>I7</f>
        <v>0.6498054474708171</v>
      </c>
      <c r="AS5" s="31">
        <f>K7</f>
        <v>0.5606837606837607</v>
      </c>
      <c r="AT5" s="31">
        <f>M7</f>
        <v>0.5870020964360587</v>
      </c>
      <c r="AU5" s="31">
        <f>O7</f>
        <v>0.5786516853932584</v>
      </c>
      <c r="AV5" s="31">
        <f>Q7</f>
        <v>0.4993702770780856</v>
      </c>
      <c r="AW5" s="31">
        <f>S7</f>
        <v>0.4367892976588629</v>
      </c>
      <c r="AX5" s="31">
        <f>U7</f>
        <v>0.4523809523809524</v>
      </c>
    </row>
    <row r="6" spans="1:50" ht="12.75">
      <c r="A6" s="18" t="s">
        <v>8</v>
      </c>
      <c r="B6" s="69">
        <f>D6+F6+H6+J6+L6+N6+P6+R6+T6</f>
        <v>1317</v>
      </c>
      <c r="C6" s="66">
        <f>B6/B12</f>
        <v>0.08898648648648648</v>
      </c>
      <c r="D6" s="36">
        <v>12</v>
      </c>
      <c r="E6" s="27">
        <f>D6/D12</f>
        <v>0.15384615384615385</v>
      </c>
      <c r="F6" s="36">
        <v>110</v>
      </c>
      <c r="G6" s="27">
        <f>F6/F12</f>
        <v>0.1527777777777778</v>
      </c>
      <c r="H6" s="38">
        <v>207</v>
      </c>
      <c r="I6" s="39">
        <f>H6/H12</f>
        <v>0.1150639244024458</v>
      </c>
      <c r="J6" s="42">
        <v>405</v>
      </c>
      <c r="K6" s="43">
        <f>J6/J12</f>
        <v>0.0989010989010989</v>
      </c>
      <c r="L6" s="42">
        <v>277</v>
      </c>
      <c r="M6" s="39">
        <f>L6/L12</f>
        <v>0.08295896975142258</v>
      </c>
      <c r="N6" s="42">
        <v>110</v>
      </c>
      <c r="O6" s="27">
        <f>N6/N12</f>
        <v>0.0686641697877653</v>
      </c>
      <c r="P6" s="44">
        <v>98</v>
      </c>
      <c r="Q6" s="39">
        <f>P6/P12</f>
        <v>0.061712846347607056</v>
      </c>
      <c r="R6" s="36">
        <v>92</v>
      </c>
      <c r="S6" s="39">
        <f>R6/R12</f>
        <v>0.06153846153846154</v>
      </c>
      <c r="T6" s="36">
        <v>6</v>
      </c>
      <c r="U6" s="27">
        <f>T6/T12</f>
        <v>0.07142857142857142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0.07692307692307693</v>
      </c>
      <c r="AQ6" s="32">
        <f>G8</f>
        <v>0.08472222222222223</v>
      </c>
      <c r="AR6" s="31">
        <f>I8</f>
        <v>0.12229016120066703</v>
      </c>
      <c r="AS6" s="31">
        <f>K8</f>
        <v>0.1474969474969475</v>
      </c>
      <c r="AT6" s="32">
        <f>M8</f>
        <v>0.11949685534591195</v>
      </c>
      <c r="AU6" s="32">
        <f>O8</f>
        <v>0.1017478152309613</v>
      </c>
      <c r="AV6" s="32">
        <f>Q8</f>
        <v>0.11460957178841309</v>
      </c>
      <c r="AW6" s="32">
        <f>S8</f>
        <v>0.1117056856187291</v>
      </c>
      <c r="AX6" s="32">
        <f>U8</f>
        <v>0.07142857142857142</v>
      </c>
    </row>
    <row r="7" spans="1:50" ht="16.5" customHeight="1">
      <c r="A7" s="19" t="s">
        <v>9</v>
      </c>
      <c r="B7" s="69">
        <f>D7+F7+H7+J7+L7+N7+P7+R7+T7</f>
        <v>8373</v>
      </c>
      <c r="C7" s="66">
        <f>B7/B12</f>
        <v>0.5657432432432432</v>
      </c>
      <c r="D7" s="36">
        <v>58</v>
      </c>
      <c r="E7" s="39">
        <f>D7/D12</f>
        <v>0.7435897435897436</v>
      </c>
      <c r="F7" s="36">
        <v>479</v>
      </c>
      <c r="G7" s="39">
        <f>F7/F12</f>
        <v>0.6652777777777777</v>
      </c>
      <c r="H7" s="36">
        <v>1169</v>
      </c>
      <c r="I7" s="39">
        <f>H7/H12</f>
        <v>0.6498054474708171</v>
      </c>
      <c r="J7" s="42">
        <v>2296</v>
      </c>
      <c r="K7" s="43">
        <f>J7/J12</f>
        <v>0.5606837606837607</v>
      </c>
      <c r="L7" s="42">
        <v>1960</v>
      </c>
      <c r="M7" s="39">
        <f>L7/L12</f>
        <v>0.5870020964360587</v>
      </c>
      <c r="N7" s="42">
        <v>927</v>
      </c>
      <c r="O7" s="39">
        <f>N7/N12</f>
        <v>0.5786516853932584</v>
      </c>
      <c r="P7" s="42">
        <v>793</v>
      </c>
      <c r="Q7" s="39">
        <f>P7/P12</f>
        <v>0.4993702770780856</v>
      </c>
      <c r="R7" s="36">
        <v>653</v>
      </c>
      <c r="S7" s="39">
        <f>R7/R12</f>
        <v>0.4367892976588629</v>
      </c>
      <c r="T7" s="36">
        <v>38</v>
      </c>
      <c r="U7" s="27">
        <f>T7/T12</f>
        <v>0.4523809523809524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0.01282051282051282</v>
      </c>
      <c r="AQ7" s="31">
        <f>G9</f>
        <v>0.05138888888888889</v>
      </c>
      <c r="AR7" s="31">
        <f>I9</f>
        <v>0.0622568093385214</v>
      </c>
      <c r="AS7" s="31">
        <f>K9</f>
        <v>0.09181929181929183</v>
      </c>
      <c r="AT7" s="31">
        <f>M9</f>
        <v>0.07517220724767895</v>
      </c>
      <c r="AU7" s="31">
        <f>O9</f>
        <v>0.07990012484394507</v>
      </c>
      <c r="AV7" s="31">
        <f>Q9</f>
        <v>0.0818639798488665</v>
      </c>
      <c r="AW7" s="31">
        <f>S9</f>
        <v>0.09698996655518395</v>
      </c>
      <c r="AX7" s="31">
        <f>U9</f>
        <v>0.047619047619047616</v>
      </c>
    </row>
    <row r="8" spans="1:50" ht="15" customHeight="1">
      <c r="A8" s="18" t="s">
        <v>10</v>
      </c>
      <c r="B8" s="69">
        <f>D8+F8+H8+J8+L8+N8+P8+R8+T8</f>
        <v>1808</v>
      </c>
      <c r="C8" s="66">
        <f>B8/B12</f>
        <v>0.12216216216216216</v>
      </c>
      <c r="D8" s="36">
        <v>6</v>
      </c>
      <c r="E8" s="39">
        <f>D8/D12</f>
        <v>0.07692307692307693</v>
      </c>
      <c r="F8" s="36">
        <v>61</v>
      </c>
      <c r="G8" s="39">
        <f>F8/F12</f>
        <v>0.08472222222222223</v>
      </c>
      <c r="H8" s="36">
        <v>220</v>
      </c>
      <c r="I8" s="39">
        <f>H8/H12</f>
        <v>0.12229016120066703</v>
      </c>
      <c r="J8" s="42">
        <v>604</v>
      </c>
      <c r="K8" s="43">
        <f>J8/J12</f>
        <v>0.1474969474969475</v>
      </c>
      <c r="L8" s="42">
        <v>399</v>
      </c>
      <c r="M8" s="39">
        <f>L8/L12</f>
        <v>0.11949685534591195</v>
      </c>
      <c r="N8" s="42">
        <v>163</v>
      </c>
      <c r="O8" s="39">
        <f>N8/N12</f>
        <v>0.1017478152309613</v>
      </c>
      <c r="P8" s="42">
        <v>182</v>
      </c>
      <c r="Q8" s="39">
        <f>P8/P12</f>
        <v>0.11460957178841309</v>
      </c>
      <c r="R8" s="36">
        <v>167</v>
      </c>
      <c r="S8" s="39">
        <f>R8/R12</f>
        <v>0.1117056856187291</v>
      </c>
      <c r="T8" s="36">
        <v>6</v>
      </c>
      <c r="U8" s="27">
        <f>T8/T12</f>
        <v>0.07142857142857142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0.01282051282051282</v>
      </c>
      <c r="AQ8" s="31">
        <f>G10</f>
        <v>0.04583333333333333</v>
      </c>
      <c r="AR8" s="31">
        <f>I10</f>
        <v>0.05058365758754864</v>
      </c>
      <c r="AS8" s="31">
        <f>K10</f>
        <v>0.1010989010989011</v>
      </c>
      <c r="AT8" s="31">
        <f>M10</f>
        <v>0.13536987121892782</v>
      </c>
      <c r="AU8" s="31">
        <f>O10</f>
        <v>0.17103620474406991</v>
      </c>
      <c r="AV8" s="31">
        <f>Q10</f>
        <v>0.24244332493702772</v>
      </c>
      <c r="AW8" s="31">
        <f>S10</f>
        <v>0.2929765886287625</v>
      </c>
      <c r="AX8" s="31">
        <f>U10</f>
        <v>0.35714285714285715</v>
      </c>
    </row>
    <row r="9" spans="1:50" ht="12.75">
      <c r="A9" s="19" t="s">
        <v>11</v>
      </c>
      <c r="B9" s="69">
        <f>D9+F9+H9+J9+L9+N9+P9+R9+T9</f>
        <v>1184</v>
      </c>
      <c r="C9" s="66">
        <f>B9/B12</f>
        <v>0.08</v>
      </c>
      <c r="D9" s="36">
        <v>1</v>
      </c>
      <c r="E9" s="39">
        <f>D9/D12</f>
        <v>0.01282051282051282</v>
      </c>
      <c r="F9" s="36">
        <v>37</v>
      </c>
      <c r="G9" s="39">
        <f>F9/F12</f>
        <v>0.05138888888888889</v>
      </c>
      <c r="H9" s="36">
        <v>112</v>
      </c>
      <c r="I9" s="39">
        <f>H9/H12</f>
        <v>0.0622568093385214</v>
      </c>
      <c r="J9" s="42">
        <v>376</v>
      </c>
      <c r="K9" s="43">
        <f>J9/J12</f>
        <v>0.09181929181929183</v>
      </c>
      <c r="L9" s="42">
        <v>251</v>
      </c>
      <c r="M9" s="39">
        <f>L9/L12</f>
        <v>0.07517220724767895</v>
      </c>
      <c r="N9" s="42">
        <v>128</v>
      </c>
      <c r="O9" s="27">
        <f>N9/N12</f>
        <v>0.07990012484394507</v>
      </c>
      <c r="P9" s="44">
        <v>130</v>
      </c>
      <c r="Q9" s="39">
        <f>P9/P12</f>
        <v>0.0818639798488665</v>
      </c>
      <c r="R9" s="36">
        <v>145</v>
      </c>
      <c r="S9" s="39">
        <f>R9/R12</f>
        <v>0.09698996655518395</v>
      </c>
      <c r="T9" s="36">
        <v>4</v>
      </c>
      <c r="U9" s="27">
        <f>T9/T12</f>
        <v>0.047619047619047616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2118</v>
      </c>
      <c r="C10" s="67">
        <f>B10/B12</f>
        <v>0.14310810810810812</v>
      </c>
      <c r="D10" s="45">
        <v>1</v>
      </c>
      <c r="E10" s="46">
        <f>D10/D12</f>
        <v>0.01282051282051282</v>
      </c>
      <c r="F10" s="45">
        <v>33</v>
      </c>
      <c r="G10" s="46">
        <f>F10/F12</f>
        <v>0.04583333333333333</v>
      </c>
      <c r="H10" s="45">
        <v>91</v>
      </c>
      <c r="I10" s="46">
        <f>H10/H12</f>
        <v>0.05058365758754864</v>
      </c>
      <c r="J10" s="47">
        <v>414</v>
      </c>
      <c r="K10" s="48">
        <f>J10/J12</f>
        <v>0.1010989010989011</v>
      </c>
      <c r="L10" s="49">
        <v>452</v>
      </c>
      <c r="M10" s="50">
        <f>L10/L12</f>
        <v>0.13536987121892782</v>
      </c>
      <c r="N10" s="51">
        <v>274</v>
      </c>
      <c r="O10" s="46">
        <f>N10/N12</f>
        <v>0.17103620474406991</v>
      </c>
      <c r="P10" s="49">
        <v>385</v>
      </c>
      <c r="Q10" s="46">
        <f>P10/P12</f>
        <v>0.24244332493702772</v>
      </c>
      <c r="R10" s="45">
        <v>438</v>
      </c>
      <c r="S10" s="53">
        <f>R10/R12</f>
        <v>0.2929765886287625</v>
      </c>
      <c r="T10" s="52">
        <v>30</v>
      </c>
      <c r="U10" s="53">
        <f>T10/T12</f>
        <v>0.35714285714285715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14800</v>
      </c>
      <c r="C12" s="37">
        <f>B12/B12</f>
        <v>1</v>
      </c>
      <c r="D12" s="35">
        <f>SUM(D6:D10)</f>
        <v>78</v>
      </c>
      <c r="E12" s="40">
        <f>D12/D12</f>
        <v>1</v>
      </c>
      <c r="F12" s="35">
        <f>SUM(F6:F11)</f>
        <v>720</v>
      </c>
      <c r="G12" s="28">
        <f>F12/F12</f>
        <v>1</v>
      </c>
      <c r="H12" s="41">
        <f>SUM(H6:H11)</f>
        <v>1799</v>
      </c>
      <c r="I12" s="40">
        <f>H12/H12</f>
        <v>1</v>
      </c>
      <c r="J12" s="35">
        <f>SUM(J6:J10)</f>
        <v>4095</v>
      </c>
      <c r="K12" s="40">
        <f>J12/J12</f>
        <v>1</v>
      </c>
      <c r="L12" s="35">
        <f>SUM(L6:L11)</f>
        <v>3339</v>
      </c>
      <c r="M12" s="40">
        <f>L12/L12</f>
        <v>1</v>
      </c>
      <c r="N12" s="35">
        <f>SUM(N6:N10)</f>
        <v>1602</v>
      </c>
      <c r="O12" s="40">
        <f>N12/N12</f>
        <v>1</v>
      </c>
      <c r="P12" s="35">
        <f>SUM(P6:P10)</f>
        <v>1588</v>
      </c>
      <c r="Q12" s="40">
        <f>P12/P12</f>
        <v>1</v>
      </c>
      <c r="R12" s="35">
        <f>SUM(R6:R10)</f>
        <v>1495</v>
      </c>
      <c r="S12" s="40">
        <f>R12/R12</f>
        <v>1</v>
      </c>
      <c r="T12" s="35">
        <f>SUM(T6:T10)</f>
        <v>84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2022-01-10T08:47:18Z</cp:lastPrinted>
  <dcterms:created xsi:type="dcterms:W3CDTF">2003-11-05T09:55:20Z</dcterms:created>
  <dcterms:modified xsi:type="dcterms:W3CDTF">2022-01-10T08:47:31Z</dcterms:modified>
  <cp:category/>
  <cp:version/>
  <cp:contentType/>
  <cp:contentStatus/>
</cp:coreProperties>
</file>